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763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"/>
  <c r="A33"/>
  <c r="E19"/>
  <c r="E20"/>
  <c r="E21"/>
  <c r="E22"/>
  <c r="E23"/>
  <c r="E24"/>
  <c r="E25"/>
  <c r="E26"/>
  <c r="E27"/>
  <c r="E28"/>
  <c r="E29"/>
  <c r="E30"/>
  <c r="E31"/>
  <c r="E32"/>
  <c r="E4"/>
  <c r="E5"/>
  <c r="E6"/>
  <c r="E7"/>
  <c r="E8"/>
  <c r="E9"/>
  <c r="E10"/>
  <c r="E11"/>
  <c r="E12"/>
  <c r="E13"/>
  <c r="E14"/>
  <c r="E15"/>
  <c r="E16"/>
  <c r="E17"/>
  <c r="E18"/>
  <c r="E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"/>
  <c r="C33" l="1"/>
  <c r="E33"/>
  <c r="B35"/>
  <c r="D33"/>
  <c r="B37" l="1"/>
  <c r="C37" s="1"/>
  <c r="B38"/>
  <c r="B36"/>
  <c r="C35" s="1"/>
</calcChain>
</file>

<file path=xl/sharedStrings.xml><?xml version="1.0" encoding="utf-8"?>
<sst xmlns="http://schemas.openxmlformats.org/spreadsheetml/2006/main" count="17" uniqueCount="17">
  <si>
    <t>Year (X)</t>
  </si>
  <si>
    <t>Net Sales (U.S Billion) (Y)</t>
  </si>
  <si>
    <t>X*Y</t>
  </si>
  <si>
    <t>Y^2</t>
  </si>
  <si>
    <t>X^2</t>
  </si>
  <si>
    <t>b=</t>
  </si>
  <si>
    <t xml:space="preserve">m = </t>
  </si>
  <si>
    <t>Where;</t>
  </si>
  <si>
    <t>m = (NΣxy − Σx Σy)/N (Σx2) − (Σx) ^2</t>
  </si>
  <si>
    <t>b = (Σy − m (Σx)/N</t>
  </si>
  <si>
    <t>Y = 19x – 53.95</t>
  </si>
  <si>
    <t>2018 = (19*31) – 53.95 = $535.05 billion</t>
  </si>
  <si>
    <t>2019 = (19*32) – 53.95 = $554.05 billion</t>
  </si>
  <si>
    <t xml:space="preserve">2020 = (19*33) – 53.95 = $573.05 billion </t>
  </si>
  <si>
    <t>Therefore, through extrapolation, the forecast of the company's net sales is estimated to be;</t>
  </si>
  <si>
    <t>Walmart's Historical Data on Net Sales (1988-2017)</t>
  </si>
  <si>
    <t>Linear regression equation - Y = mx + b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</si>
</sst>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7" workbookViewId="0">
      <selection activeCell="A41" sqref="A41"/>
    </sheetView>
  </sheetViews>
  <sheetFormatPr defaultRowHeight="15"/>
  <cols>
    <col min="1" max="1" width="9.140625" style="1"/>
    <col min="2" max="2" width="22.5703125" style="1" customWidth="1"/>
    <col min="3" max="5" width="9.140625" style="1"/>
  </cols>
  <sheetData>
    <row r="1" spans="1:5" s="6" customFormat="1">
      <c r="A1" s="6" t="s">
        <v>15</v>
      </c>
    </row>
    <row r="2" spans="1:5" s="5" customFormat="1">
      <c r="A2" s="4" t="s">
        <v>0</v>
      </c>
      <c r="B2" s="4" t="s">
        <v>1</v>
      </c>
      <c r="C2" s="4" t="s">
        <v>2</v>
      </c>
      <c r="D2" s="4" t="s">
        <v>4</v>
      </c>
      <c r="E2" s="4" t="s">
        <v>3</v>
      </c>
    </row>
    <row r="3" spans="1:5">
      <c r="A3" s="1">
        <v>1</v>
      </c>
      <c r="B3" s="1">
        <v>15.96</v>
      </c>
      <c r="C3" s="1">
        <f>A3*B3</f>
        <v>15.96</v>
      </c>
      <c r="D3" s="1">
        <f>A3^2</f>
        <v>1</v>
      </c>
      <c r="E3" s="1">
        <f>B3^2</f>
        <v>254.72160000000002</v>
      </c>
    </row>
    <row r="4" spans="1:5">
      <c r="A4" s="1">
        <v>2</v>
      </c>
      <c r="B4" s="1">
        <v>20.65</v>
      </c>
      <c r="C4" s="1">
        <f t="shared" ref="C4:C32" si="0">A4*B4</f>
        <v>41.3</v>
      </c>
      <c r="D4" s="1">
        <f t="shared" ref="D4:D32" si="1">A4^2</f>
        <v>4</v>
      </c>
      <c r="E4" s="1">
        <f t="shared" ref="E4:E32" si="2">B4^2</f>
        <v>426.42249999999996</v>
      </c>
    </row>
    <row r="5" spans="1:5">
      <c r="A5" s="1">
        <v>3</v>
      </c>
      <c r="B5" s="1">
        <v>25.81</v>
      </c>
      <c r="C5" s="1">
        <f t="shared" si="0"/>
        <v>77.429999999999993</v>
      </c>
      <c r="D5" s="1">
        <f t="shared" si="1"/>
        <v>9</v>
      </c>
      <c r="E5" s="1">
        <f t="shared" si="2"/>
        <v>666.15609999999992</v>
      </c>
    </row>
    <row r="6" spans="1:5">
      <c r="A6" s="1">
        <v>4</v>
      </c>
      <c r="B6" s="1">
        <v>32.6</v>
      </c>
      <c r="C6" s="1">
        <f t="shared" si="0"/>
        <v>130.4</v>
      </c>
      <c r="D6" s="1">
        <f t="shared" si="1"/>
        <v>16</v>
      </c>
      <c r="E6" s="1">
        <f t="shared" si="2"/>
        <v>1062.76</v>
      </c>
    </row>
    <row r="7" spans="1:5">
      <c r="A7" s="1">
        <v>5</v>
      </c>
      <c r="B7" s="1">
        <v>43.89</v>
      </c>
      <c r="C7" s="1">
        <f t="shared" si="0"/>
        <v>219.45</v>
      </c>
      <c r="D7" s="1">
        <f t="shared" si="1"/>
        <v>25</v>
      </c>
      <c r="E7" s="1">
        <f t="shared" si="2"/>
        <v>1926.3321000000001</v>
      </c>
    </row>
    <row r="8" spans="1:5">
      <c r="A8" s="1">
        <v>6</v>
      </c>
      <c r="B8" s="1">
        <v>55.48</v>
      </c>
      <c r="C8" s="1">
        <f t="shared" si="0"/>
        <v>332.88</v>
      </c>
      <c r="D8" s="1">
        <f t="shared" si="1"/>
        <v>36</v>
      </c>
      <c r="E8" s="1">
        <f t="shared" si="2"/>
        <v>3078.0303999999996</v>
      </c>
    </row>
    <row r="9" spans="1:5">
      <c r="A9" s="1">
        <v>7</v>
      </c>
      <c r="B9" s="1">
        <v>67.34</v>
      </c>
      <c r="C9" s="1">
        <f t="shared" si="0"/>
        <v>471.38</v>
      </c>
      <c r="D9" s="1">
        <f t="shared" si="1"/>
        <v>49</v>
      </c>
      <c r="E9" s="1">
        <f t="shared" si="2"/>
        <v>4534.6756000000005</v>
      </c>
    </row>
    <row r="10" spans="1:5">
      <c r="A10" s="1">
        <v>8</v>
      </c>
      <c r="B10" s="1">
        <v>82.49</v>
      </c>
      <c r="C10" s="1">
        <f t="shared" si="0"/>
        <v>659.92</v>
      </c>
      <c r="D10" s="1">
        <f t="shared" si="1"/>
        <v>64</v>
      </c>
      <c r="E10" s="1">
        <f t="shared" si="2"/>
        <v>6804.6000999999987</v>
      </c>
    </row>
    <row r="11" spans="1:5">
      <c r="A11" s="1">
        <v>9</v>
      </c>
      <c r="B11" s="1">
        <v>93.63</v>
      </c>
      <c r="C11" s="1">
        <f t="shared" si="0"/>
        <v>842.67</v>
      </c>
      <c r="D11" s="1">
        <f t="shared" si="1"/>
        <v>81</v>
      </c>
      <c r="E11" s="1">
        <f t="shared" si="2"/>
        <v>8766.5769</v>
      </c>
    </row>
    <row r="12" spans="1:5">
      <c r="A12" s="1">
        <v>10</v>
      </c>
      <c r="B12" s="1">
        <v>104.86</v>
      </c>
      <c r="C12" s="1">
        <f t="shared" si="0"/>
        <v>1048.5999999999999</v>
      </c>
      <c r="D12" s="1">
        <f t="shared" si="1"/>
        <v>100</v>
      </c>
      <c r="E12" s="1">
        <f t="shared" si="2"/>
        <v>10995.6196</v>
      </c>
    </row>
    <row r="13" spans="1:5">
      <c r="A13" s="1">
        <v>11</v>
      </c>
      <c r="B13" s="1">
        <v>117.96</v>
      </c>
      <c r="C13" s="1">
        <f t="shared" si="0"/>
        <v>1297.56</v>
      </c>
      <c r="D13" s="1">
        <f t="shared" si="1"/>
        <v>121</v>
      </c>
      <c r="E13" s="1">
        <f t="shared" si="2"/>
        <v>13914.561599999999</v>
      </c>
    </row>
    <row r="14" spans="1:5">
      <c r="A14" s="1">
        <v>12</v>
      </c>
      <c r="B14" s="1">
        <v>137.63</v>
      </c>
      <c r="C14" s="1">
        <f t="shared" si="0"/>
        <v>1651.56</v>
      </c>
      <c r="D14" s="1">
        <f t="shared" si="1"/>
        <v>144</v>
      </c>
      <c r="E14" s="1">
        <f t="shared" si="2"/>
        <v>18942.016899999999</v>
      </c>
    </row>
    <row r="15" spans="1:5">
      <c r="A15" s="1">
        <v>13</v>
      </c>
      <c r="B15" s="1">
        <v>165.01</v>
      </c>
      <c r="C15" s="1">
        <f t="shared" si="0"/>
        <v>2145.13</v>
      </c>
      <c r="D15" s="1">
        <f t="shared" si="1"/>
        <v>169</v>
      </c>
      <c r="E15" s="1">
        <f t="shared" si="2"/>
        <v>27228.300099999997</v>
      </c>
    </row>
    <row r="16" spans="1:5">
      <c r="A16" s="1">
        <v>14</v>
      </c>
      <c r="B16" s="1">
        <v>191.33</v>
      </c>
      <c r="C16" s="1">
        <f t="shared" si="0"/>
        <v>2678.6200000000003</v>
      </c>
      <c r="D16" s="1">
        <f t="shared" si="1"/>
        <v>196</v>
      </c>
      <c r="E16" s="1">
        <f t="shared" si="2"/>
        <v>36607.168900000004</v>
      </c>
    </row>
    <row r="17" spans="1:5">
      <c r="A17" s="1">
        <v>15</v>
      </c>
      <c r="B17" s="1">
        <v>217.8</v>
      </c>
      <c r="C17" s="1">
        <f t="shared" si="0"/>
        <v>3267</v>
      </c>
      <c r="D17" s="1">
        <f t="shared" si="1"/>
        <v>225</v>
      </c>
      <c r="E17" s="1">
        <f t="shared" si="2"/>
        <v>47436.840000000004</v>
      </c>
    </row>
    <row r="18" spans="1:5">
      <c r="A18" s="1">
        <v>16</v>
      </c>
      <c r="B18" s="1">
        <v>229.62</v>
      </c>
      <c r="C18" s="1">
        <f t="shared" si="0"/>
        <v>3673.92</v>
      </c>
      <c r="D18" s="1">
        <f t="shared" si="1"/>
        <v>256</v>
      </c>
      <c r="E18" s="1">
        <f t="shared" si="2"/>
        <v>52725.344400000002</v>
      </c>
    </row>
    <row r="19" spans="1:5">
      <c r="A19" s="1">
        <v>17</v>
      </c>
      <c r="B19" s="1">
        <v>256.33</v>
      </c>
      <c r="C19" s="1">
        <f t="shared" si="0"/>
        <v>4357.6099999999997</v>
      </c>
      <c r="D19" s="1">
        <f t="shared" si="1"/>
        <v>289</v>
      </c>
      <c r="E19" s="1">
        <f t="shared" si="2"/>
        <v>65705.068899999998</v>
      </c>
    </row>
    <row r="20" spans="1:5">
      <c r="A20" s="1">
        <v>18</v>
      </c>
      <c r="B20" s="1">
        <v>285.22000000000003</v>
      </c>
      <c r="C20" s="1">
        <f t="shared" si="0"/>
        <v>5133.9600000000009</v>
      </c>
      <c r="D20" s="1">
        <f t="shared" si="1"/>
        <v>324</v>
      </c>
      <c r="E20" s="1">
        <f t="shared" si="2"/>
        <v>81350.448400000008</v>
      </c>
    </row>
    <row r="21" spans="1:5">
      <c r="A21" s="1">
        <v>19</v>
      </c>
      <c r="B21" s="1">
        <v>308.95</v>
      </c>
      <c r="C21" s="1">
        <f t="shared" si="0"/>
        <v>5870.05</v>
      </c>
      <c r="D21" s="1">
        <f t="shared" si="1"/>
        <v>361</v>
      </c>
      <c r="E21" s="1">
        <f t="shared" si="2"/>
        <v>95450.102499999994</v>
      </c>
    </row>
    <row r="22" spans="1:5">
      <c r="A22" s="1">
        <v>20</v>
      </c>
      <c r="B22" s="1">
        <v>344.76</v>
      </c>
      <c r="C22" s="1">
        <f t="shared" si="0"/>
        <v>6895.2</v>
      </c>
      <c r="D22" s="1">
        <f t="shared" si="1"/>
        <v>400</v>
      </c>
      <c r="E22" s="1">
        <f t="shared" si="2"/>
        <v>118859.45759999999</v>
      </c>
    </row>
    <row r="23" spans="1:5">
      <c r="A23" s="1">
        <v>21</v>
      </c>
      <c r="B23" s="1">
        <v>373.82</v>
      </c>
      <c r="C23" s="1">
        <f t="shared" si="0"/>
        <v>7850.22</v>
      </c>
      <c r="D23" s="1">
        <f t="shared" si="1"/>
        <v>441</v>
      </c>
      <c r="E23" s="1">
        <f t="shared" si="2"/>
        <v>139741.39239999998</v>
      </c>
    </row>
    <row r="24" spans="1:5">
      <c r="A24" s="1">
        <v>22</v>
      </c>
      <c r="B24" s="1">
        <v>401.09</v>
      </c>
      <c r="C24" s="1">
        <f t="shared" si="0"/>
        <v>8823.98</v>
      </c>
      <c r="D24" s="1">
        <f t="shared" si="1"/>
        <v>484</v>
      </c>
      <c r="E24" s="1">
        <f t="shared" si="2"/>
        <v>160873.18809999997</v>
      </c>
    </row>
    <row r="25" spans="1:5">
      <c r="A25" s="1">
        <v>23</v>
      </c>
      <c r="B25" s="1">
        <v>404.74</v>
      </c>
      <c r="C25" s="1">
        <f t="shared" si="0"/>
        <v>9309.02</v>
      </c>
      <c r="D25" s="1">
        <f t="shared" si="1"/>
        <v>529</v>
      </c>
      <c r="E25" s="1">
        <f t="shared" si="2"/>
        <v>163814.4676</v>
      </c>
    </row>
    <row r="26" spans="1:5">
      <c r="A26" s="1">
        <v>24</v>
      </c>
      <c r="B26" s="1">
        <v>418.5</v>
      </c>
      <c r="C26" s="1">
        <f t="shared" si="0"/>
        <v>10044</v>
      </c>
      <c r="D26" s="1">
        <f t="shared" si="1"/>
        <v>576</v>
      </c>
      <c r="E26" s="1">
        <f t="shared" si="2"/>
        <v>175142.25</v>
      </c>
    </row>
    <row r="27" spans="1:5">
      <c r="A27" s="1">
        <v>25</v>
      </c>
      <c r="B27" s="1">
        <v>443.42</v>
      </c>
      <c r="C27" s="1">
        <f t="shared" si="0"/>
        <v>11085.5</v>
      </c>
      <c r="D27" s="1">
        <f t="shared" si="1"/>
        <v>625</v>
      </c>
      <c r="E27" s="1">
        <f t="shared" si="2"/>
        <v>196621.29640000002</v>
      </c>
    </row>
    <row r="28" spans="1:5">
      <c r="A28" s="1">
        <v>26</v>
      </c>
      <c r="B28" s="1">
        <v>465.6</v>
      </c>
      <c r="C28" s="1">
        <f t="shared" si="0"/>
        <v>12105.6</v>
      </c>
      <c r="D28" s="1">
        <f t="shared" si="1"/>
        <v>676</v>
      </c>
      <c r="E28" s="1">
        <f t="shared" si="2"/>
        <v>216783.36000000002</v>
      </c>
    </row>
    <row r="29" spans="1:5">
      <c r="A29" s="1">
        <v>27</v>
      </c>
      <c r="B29" s="1">
        <v>473.08</v>
      </c>
      <c r="C29" s="1">
        <f t="shared" si="0"/>
        <v>12773.16</v>
      </c>
      <c r="D29" s="1">
        <f t="shared" si="1"/>
        <v>729</v>
      </c>
      <c r="E29" s="1">
        <f t="shared" si="2"/>
        <v>223804.68639999998</v>
      </c>
    </row>
    <row r="30" spans="1:5">
      <c r="A30" s="1">
        <v>28</v>
      </c>
      <c r="B30" s="1">
        <v>482.23</v>
      </c>
      <c r="C30" s="1">
        <f t="shared" si="0"/>
        <v>13502.44</v>
      </c>
      <c r="D30" s="1">
        <f t="shared" si="1"/>
        <v>784</v>
      </c>
      <c r="E30" s="1">
        <f t="shared" si="2"/>
        <v>232545.77290000001</v>
      </c>
    </row>
    <row r="31" spans="1:5">
      <c r="A31" s="1">
        <v>29</v>
      </c>
      <c r="B31" s="1">
        <v>478.61</v>
      </c>
      <c r="C31" s="1">
        <f t="shared" si="0"/>
        <v>13879.69</v>
      </c>
      <c r="D31" s="1">
        <f t="shared" si="1"/>
        <v>841</v>
      </c>
      <c r="E31" s="1">
        <f t="shared" si="2"/>
        <v>229067.53210000001</v>
      </c>
    </row>
    <row r="32" spans="1:5">
      <c r="A32" s="1">
        <v>30</v>
      </c>
      <c r="B32" s="1">
        <v>481.32</v>
      </c>
      <c r="C32" s="1">
        <f t="shared" si="0"/>
        <v>14439.6</v>
      </c>
      <c r="D32" s="1">
        <f t="shared" si="1"/>
        <v>900</v>
      </c>
      <c r="E32" s="1">
        <f t="shared" si="2"/>
        <v>231668.9424</v>
      </c>
    </row>
    <row r="33" spans="1:5" s="5" customFormat="1">
      <c r="A33" s="4">
        <f>SUM(A3:A32)</f>
        <v>465</v>
      </c>
      <c r="B33" s="4">
        <f>SUM(B3:B32)</f>
        <v>7219.7300000000005</v>
      </c>
      <c r="C33" s="4">
        <f>SUM(C3:C32)</f>
        <v>154623.81000000003</v>
      </c>
      <c r="D33" s="4">
        <f>SUM(D3:D32)</f>
        <v>9455</v>
      </c>
      <c r="E33" s="4">
        <f>SUM(E3:E32)</f>
        <v>2566798.0925000003</v>
      </c>
    </row>
    <row r="35" spans="1:5">
      <c r="A35" s="1" t="s">
        <v>6</v>
      </c>
      <c r="B35" s="2">
        <f>(30*C33-(A33*B33))</f>
        <v>1281539.8500000006</v>
      </c>
      <c r="C35" s="1">
        <f>B35/B36</f>
        <v>19.006894327030043</v>
      </c>
    </row>
    <row r="36" spans="1:5">
      <c r="B36" s="1">
        <f>30*D33-(A33)^2</f>
        <v>67425</v>
      </c>
    </row>
    <row r="37" spans="1:5">
      <c r="A37" s="1" t="s">
        <v>5</v>
      </c>
      <c r="B37" s="2">
        <f>(B33*D33)-(A33*C33)</f>
        <v>-3637524.5</v>
      </c>
      <c r="C37" s="1">
        <f>B37/B38</f>
        <v>-53.949195402298848</v>
      </c>
    </row>
    <row r="38" spans="1:5">
      <c r="B38" s="1">
        <f>(30*D33)-(A33)^2</f>
        <v>67425</v>
      </c>
    </row>
    <row r="40" spans="1:5" ht="15.75">
      <c r="A40" s="3" t="s">
        <v>16</v>
      </c>
    </row>
    <row r="41" spans="1:5" ht="15.75">
      <c r="A41" s="3" t="s">
        <v>7</v>
      </c>
    </row>
    <row r="42" spans="1:5" ht="15.75">
      <c r="A42" s="3" t="s">
        <v>8</v>
      </c>
    </row>
    <row r="43" spans="1:5" ht="15.75">
      <c r="A43" s="3" t="s">
        <v>9</v>
      </c>
    </row>
    <row r="44" spans="1:5">
      <c r="A44" t="s">
        <v>10</v>
      </c>
    </row>
    <row r="45" spans="1:5">
      <c r="A45" t="s">
        <v>14</v>
      </c>
    </row>
    <row r="46" spans="1:5">
      <c r="A46" t="s">
        <v>11</v>
      </c>
    </row>
    <row r="47" spans="1:5">
      <c r="A47" t="s">
        <v>12</v>
      </c>
    </row>
    <row r="48" spans="1:5">
      <c r="A48" t="s">
        <v>13</v>
      </c>
    </row>
    <row r="49" spans="1:1">
      <c r="A4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2018-11-14T17:23:29Z</dcterms:created>
  <dcterms:modified xsi:type="dcterms:W3CDTF">2018-11-14T20:34:26Z</dcterms:modified>
</cp:coreProperties>
</file>